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320" windowHeight="12570"/>
  </bookViews>
  <sheets>
    <sheet name="грудень2021" sheetId="2" r:id="rId1"/>
  </sheets>
  <calcPr calcId="144525"/>
</workbook>
</file>

<file path=xl/calcChain.xml><?xml version="1.0" encoding="utf-8"?>
<calcChain xmlns="http://schemas.openxmlformats.org/spreadsheetml/2006/main">
  <c r="F20" i="2" l="1"/>
  <c r="G8" i="2"/>
  <c r="G9" i="2"/>
  <c r="G10" i="2"/>
  <c r="G11" i="2"/>
  <c r="G12" i="2"/>
  <c r="G13" i="2"/>
  <c r="G14" i="2"/>
  <c r="G15" i="2"/>
  <c r="G16" i="2"/>
  <c r="G17" i="2"/>
  <c r="G18" i="2"/>
  <c r="G19" i="2"/>
  <c r="G7" i="2"/>
  <c r="E8" i="2" l="1"/>
  <c r="E9" i="2"/>
  <c r="E10" i="2"/>
  <c r="E11" i="2"/>
  <c r="E12" i="2"/>
  <c r="E13" i="2"/>
  <c r="E14" i="2"/>
  <c r="E15" i="2"/>
  <c r="E16" i="2"/>
  <c r="E17" i="2"/>
  <c r="E18" i="2"/>
  <c r="E19" i="2"/>
  <c r="E7" i="2"/>
</calcChain>
</file>

<file path=xl/sharedStrings.xml><?xml version="1.0" encoding="utf-8"?>
<sst xmlns="http://schemas.openxmlformats.org/spreadsheetml/2006/main" count="34" uniqueCount="34">
  <si>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</si>
  <si>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</si>
  <si>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</si>
  <si>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</si>
  <si>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</si>
  <si>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</si>
  <si>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</si>
  <si>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</si>
  <si>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 Курортна, 45, с. Ворзель</t>
  </si>
  <si>
    <t>САТ по вул. Стражеска, 10, с. Ворзель</t>
  </si>
  <si>
    <t>Найменування</t>
  </si>
  <si>
    <t>Всього</t>
  </si>
  <si>
    <t>Головний економіст</t>
  </si>
  <si>
    <t>А. В. Свиридова</t>
  </si>
  <si>
    <t>Різниця між діючим та економічно обгругтованим тарифрм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</si>
  <si>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</si>
  <si>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</si>
  <si>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>Загальний обсяг різниці між економічно обґрунтованими та діючими тарифами, тис. грн</t>
  </si>
  <si>
    <t>Директор</t>
  </si>
  <si>
    <t>С. В. Пирч</t>
  </si>
  <si>
    <t>№ з/п</t>
  </si>
  <si>
    <t>САТ по вул.Ястремська, 7, м. Буча</t>
  </si>
  <si>
    <t>САТ по вул. Європейська, 4Б, с. Ворзель</t>
  </si>
  <si>
    <t>Тариф на послугу з постачання теплової енергії (крім САТ-систем автономного теплопостачання)</t>
  </si>
  <si>
    <t xml:space="preserve">Обсяг реалізації теплової енергії для населення (за січень 2022 р.)
Гкал
</t>
  </si>
  <si>
    <t>Приватному комунальному побутовому підприємству "Теплокомунсервіс"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</si>
  <si>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період з 01 лютого по 05 березня 2022 року</t>
  </si>
  <si>
    <t xml:space="preserve">Керуючий справами                    </t>
  </si>
  <si>
    <t xml:space="preserve">                       Дмитро ГАПЧЕНКО</t>
  </si>
  <si>
    <t xml:space="preserve">В.о. начальника відділу ЖКІ     </t>
  </si>
  <si>
    <t xml:space="preserve">                  Анастасія ВИГІВСЬКА</t>
  </si>
  <si>
    <t>Дмитро ГАПЧЕНКО</t>
  </si>
  <si>
    <t>Анастасія ВИГІВСЬКА</t>
  </si>
  <si>
    <t>Додаток  до рішення виконавчого комітету Бучанської міської ради                                    від 24.05.2022 р. №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</si>
</sst>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6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2" fontId="6" fillId="0" borderId="0" xfId="0" applyNumberFormat="1" applyFont="1" applyFill="1"/>
    <xf numFmtId="1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6" fillId="0" borderId="0" xfId="0" applyNumberFormat="1" applyFont="1" applyFill="1"/>
    <xf numFmtId="166" fontId="6" fillId="0" borderId="0" xfId="0" applyNumberFormat="1" applyFont="1" applyFill="1"/>
    <xf numFmtId="164" fontId="6" fillId="0" borderId="0" xfId="0" applyNumberFormat="1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2" xfId="0" applyFont="1" applyFill="1" applyBorder="1"/>
    <xf numFmtId="0" fontId="7" fillId="0" borderId="5" xfId="0" applyFont="1" applyFill="1" applyBorder="1"/>
    <xf numFmtId="0" fontId="6" fillId="0" borderId="2" xfId="0" applyFont="1" applyFill="1" applyBorder="1"/>
    <xf numFmtId="0" fontId="6" fillId="0" borderId="0" xfId="0" applyFont="1" applyFill="1" applyAlignment="1">
      <alignment horizontal="left"/>
    </xf>
    <xf numFmtId="0" fontId="6" fillId="0" borderId="7" xfId="0" applyFont="1" applyFill="1" applyBorder="1" applyAlignment="1">
      <alignment horizontal="center" vertical="center"/>
    </xf>
    <xf numFmtId="166" fontId="8" fillId="0" borderId="7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/>
    <xf numFmtId="0" fontId="6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Layout" zoomScaleNormal="100" workbookViewId="0">
      <selection activeCell="A2" sqref="A2:G2"/>
    </sheetView>
  </sheetViews>
  <sheetFormatPr defaultRowHeight="15" x14ac:dyDescent="0.25"/>
  <cols>
    <col min="1" max="1" width="8.28515625" style="7" customWidth="1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7" customWidth="1"/>
    <col min="7" max="7" width="19" style="7" customWidth="1"/>
    <col min="8" max="8" width="13.28515625" style="1" customWidth="1"/>
    <col min="9" max="9" width="12.7109375" style="1" customWidth="1"/>
    <col min="10" max="10" width="17.28515625" style="1" customWidth="1"/>
    <col min="11" max="16384" width="9.140625" style="1"/>
  </cols>
  <sheetData>
    <row r="1" spans="1:13" ht="45" customHeight="1" x14ac:dyDescent="0.25">
      <c r="F1" s="40" t="s">
        <v>33</v>
      </c>
      <c r="G1" s="40"/>
    </row>
    <row r="2" spans="1:13" s="11" customFormat="1" ht="52.9" customHeight="1" x14ac:dyDescent="0.25">
      <c r="A2" s="42" t="s">
        <v>26</v>
      </c>
      <c r="B2" s="42"/>
      <c r="C2" s="42"/>
      <c r="D2" s="42"/>
      <c r="E2" s="42"/>
      <c r="F2" s="42"/>
      <c r="G2" s="42"/>
    </row>
    <row r="3" spans="1:13" s="11" customFormat="1" ht="21.6" customHeight="1" x14ac:dyDescent="0.25">
      <c r="A3" s="43" t="s">
        <v>25</v>
      </c>
      <c r="B3" s="43"/>
      <c r="C3" s="43"/>
      <c r="D3" s="43"/>
      <c r="E3" s="43"/>
      <c r="F3" s="43"/>
      <c r="G3" s="43"/>
    </row>
    <row r="4" spans="1:13" ht="51" customHeight="1" x14ac:dyDescent="0.25">
      <c r="A4" s="41" t="s">
        <v>20</v>
      </c>
      <c r="B4" s="46" t="s">
        <v>10</v>
      </c>
      <c r="C4" s="44" t="s">
        <v>15</v>
      </c>
      <c r="D4" s="45" t="s">
        <v>16</v>
      </c>
      <c r="E4" s="47" t="s">
        <v>14</v>
      </c>
      <c r="F4" s="49" t="s">
        <v>24</v>
      </c>
      <c r="G4" s="49" t="s">
        <v>17</v>
      </c>
    </row>
    <row r="5" spans="1:13" ht="68.45" customHeight="1" x14ac:dyDescent="0.25">
      <c r="A5" s="41"/>
      <c r="B5" s="46"/>
      <c r="C5" s="44"/>
      <c r="D5" s="45"/>
      <c r="E5" s="48"/>
      <c r="F5" s="50"/>
      <c r="G5" s="51"/>
      <c r="H5" s="9"/>
      <c r="I5" s="9"/>
      <c r="J5" s="9"/>
      <c r="K5" s="9"/>
    </row>
    <row r="6" spans="1:13" ht="16.149999999999999" customHeight="1" x14ac:dyDescent="0.25">
      <c r="A6" s="13">
        <v>1</v>
      </c>
      <c r="B6" s="17">
        <v>2</v>
      </c>
      <c r="C6" s="16">
        <v>3</v>
      </c>
      <c r="D6" s="17">
        <v>4</v>
      </c>
      <c r="E6" s="16">
        <v>5</v>
      </c>
      <c r="F6" s="28">
        <v>5</v>
      </c>
      <c r="G6" s="36">
        <v>6</v>
      </c>
      <c r="H6" s="9"/>
      <c r="I6" s="38"/>
      <c r="J6" s="38"/>
      <c r="K6" s="9"/>
    </row>
    <row r="7" spans="1:13" ht="54" customHeight="1" x14ac:dyDescent="0.25">
      <c r="A7" s="13">
        <v>1</v>
      </c>
      <c r="B7" s="2" t="s">
        <v>23</v>
      </c>
      <c r="C7" s="3">
        <v>1979.05</v>
      </c>
      <c r="D7" s="3">
        <v>2449.54</v>
      </c>
      <c r="E7" s="3">
        <f>D7-C7</f>
        <v>470.49</v>
      </c>
      <c r="F7" s="24">
        <v>4531.4359999999997</v>
      </c>
      <c r="G7" s="37">
        <f>(D7-C7)*F7/1000</f>
        <v>2131.9953236400002</v>
      </c>
      <c r="H7" s="39"/>
      <c r="I7" s="9"/>
      <c r="J7" s="9"/>
      <c r="K7" s="9"/>
      <c r="L7" s="9"/>
      <c r="M7" s="9"/>
    </row>
    <row r="8" spans="1:13" ht="28.9" customHeight="1" x14ac:dyDescent="0.25">
      <c r="A8" s="13">
        <v>2</v>
      </c>
      <c r="B8" s="4" t="s">
        <v>0</v>
      </c>
      <c r="C8" s="5">
        <v>1950.8</v>
      </c>
      <c r="D8" s="6">
        <v>2129.39</v>
      </c>
      <c r="E8" s="3">
        <f t="shared" ref="E8:E19" si="0">D8-C8</f>
        <v>178.58999999999992</v>
      </c>
      <c r="F8" s="25">
        <v>179.51</v>
      </c>
      <c r="G8" s="37">
        <f t="shared" ref="G8:G19" si="1">(D8-C8)*F8/1000</f>
        <v>32.058690899999981</v>
      </c>
      <c r="H8" s="39"/>
      <c r="I8" s="9"/>
      <c r="J8" s="9"/>
      <c r="K8" s="9"/>
      <c r="L8" s="10"/>
      <c r="M8" s="9"/>
    </row>
    <row r="9" spans="1:13" ht="28.9" customHeight="1" x14ac:dyDescent="0.25">
      <c r="A9" s="13">
        <v>3</v>
      </c>
      <c r="B9" s="4" t="s">
        <v>1</v>
      </c>
      <c r="C9" s="5">
        <v>1950.8</v>
      </c>
      <c r="D9" s="6">
        <v>2106.36</v>
      </c>
      <c r="E9" s="3">
        <f t="shared" si="0"/>
        <v>155.56000000000017</v>
      </c>
      <c r="F9" s="25">
        <v>160.791</v>
      </c>
      <c r="G9" s="37">
        <f t="shared" si="1"/>
        <v>25.012647960000027</v>
      </c>
      <c r="H9" s="39"/>
      <c r="I9" s="9"/>
      <c r="J9" s="9"/>
      <c r="K9" s="9"/>
      <c r="L9" s="10"/>
      <c r="M9" s="9"/>
    </row>
    <row r="10" spans="1:13" ht="28.9" customHeight="1" x14ac:dyDescent="0.25">
      <c r="A10" s="13">
        <v>4</v>
      </c>
      <c r="B10" s="4" t="s">
        <v>2</v>
      </c>
      <c r="C10" s="5">
        <v>1950.8</v>
      </c>
      <c r="D10" s="6">
        <v>2216.54</v>
      </c>
      <c r="E10" s="3">
        <f t="shared" si="0"/>
        <v>265.74</v>
      </c>
      <c r="F10" s="25">
        <v>29.669</v>
      </c>
      <c r="G10" s="26">
        <f t="shared" si="1"/>
        <v>7.8842400599999998</v>
      </c>
      <c r="H10" s="20"/>
      <c r="K10" s="9"/>
      <c r="L10" s="10"/>
      <c r="M10" s="9"/>
    </row>
    <row r="11" spans="1:13" ht="28.9" customHeight="1" x14ac:dyDescent="0.25">
      <c r="A11" s="13">
        <v>5</v>
      </c>
      <c r="B11" s="4" t="s">
        <v>3</v>
      </c>
      <c r="C11" s="5">
        <v>1950.8</v>
      </c>
      <c r="D11" s="6">
        <v>2223.0500000000002</v>
      </c>
      <c r="E11" s="3">
        <f t="shared" si="0"/>
        <v>272.25000000000023</v>
      </c>
      <c r="F11" s="25">
        <v>121.85</v>
      </c>
      <c r="G11" s="26">
        <f t="shared" si="1"/>
        <v>33.173662500000027</v>
      </c>
      <c r="H11" s="20"/>
      <c r="K11" s="9"/>
      <c r="L11" s="10"/>
      <c r="M11" s="9"/>
    </row>
    <row r="12" spans="1:13" ht="28.9" customHeight="1" x14ac:dyDescent="0.25">
      <c r="A12" s="13">
        <v>6</v>
      </c>
      <c r="B12" s="4" t="s">
        <v>4</v>
      </c>
      <c r="C12" s="5">
        <v>1950.8</v>
      </c>
      <c r="D12" s="6">
        <v>2213.04</v>
      </c>
      <c r="E12" s="3">
        <f t="shared" si="0"/>
        <v>262.24</v>
      </c>
      <c r="F12" s="25">
        <v>78.724999999999994</v>
      </c>
      <c r="G12" s="26">
        <f t="shared" si="1"/>
        <v>20.644844000000003</v>
      </c>
      <c r="H12" s="15"/>
      <c r="K12" s="9"/>
      <c r="L12" s="10"/>
      <c r="M12" s="9"/>
    </row>
    <row r="13" spans="1:13" ht="28.9" customHeight="1" x14ac:dyDescent="0.25">
      <c r="A13" s="13">
        <v>7</v>
      </c>
      <c r="B13" s="4" t="s">
        <v>5</v>
      </c>
      <c r="C13" s="5">
        <v>1950.8</v>
      </c>
      <c r="D13" s="6">
        <v>2009.62</v>
      </c>
      <c r="E13" s="3">
        <f t="shared" si="0"/>
        <v>58.819999999999936</v>
      </c>
      <c r="F13" s="25">
        <v>130.09100000000001</v>
      </c>
      <c r="G13" s="26">
        <f t="shared" si="1"/>
        <v>7.6519526199999914</v>
      </c>
      <c r="H13" s="20"/>
      <c r="K13" s="9"/>
      <c r="L13" s="10"/>
      <c r="M13" s="9"/>
    </row>
    <row r="14" spans="1:13" ht="28.9" customHeight="1" x14ac:dyDescent="0.25">
      <c r="A14" s="13">
        <v>8</v>
      </c>
      <c r="B14" s="4" t="s">
        <v>6</v>
      </c>
      <c r="C14" s="5">
        <v>1950.8</v>
      </c>
      <c r="D14" s="6">
        <v>2344.62</v>
      </c>
      <c r="E14" s="3">
        <f t="shared" si="0"/>
        <v>393.81999999999994</v>
      </c>
      <c r="F14" s="25">
        <v>45.164000000000001</v>
      </c>
      <c r="G14" s="26">
        <f t="shared" si="1"/>
        <v>17.786486479999997</v>
      </c>
      <c r="H14" s="20"/>
      <c r="K14" s="9"/>
      <c r="L14" s="10"/>
      <c r="M14" s="9"/>
    </row>
    <row r="15" spans="1:13" ht="28.9" customHeight="1" x14ac:dyDescent="0.25">
      <c r="A15" s="13">
        <v>9</v>
      </c>
      <c r="B15" s="4" t="s">
        <v>7</v>
      </c>
      <c r="C15" s="5">
        <v>1950.8</v>
      </c>
      <c r="D15" s="6">
        <v>2279.5300000000002</v>
      </c>
      <c r="E15" s="3">
        <f t="shared" si="0"/>
        <v>328.73000000000025</v>
      </c>
      <c r="F15" s="25">
        <v>8.3219999999999992</v>
      </c>
      <c r="G15" s="26">
        <f t="shared" si="1"/>
        <v>2.735691060000002</v>
      </c>
      <c r="H15" s="20"/>
      <c r="K15" s="9"/>
      <c r="L15" s="10"/>
      <c r="M15" s="9"/>
    </row>
    <row r="16" spans="1:13" ht="28.9" customHeight="1" x14ac:dyDescent="0.25">
      <c r="A16" s="13">
        <v>10</v>
      </c>
      <c r="B16" s="4" t="s">
        <v>21</v>
      </c>
      <c r="C16" s="5">
        <v>1950.8</v>
      </c>
      <c r="D16" s="6">
        <v>2246.04</v>
      </c>
      <c r="E16" s="3">
        <f t="shared" si="0"/>
        <v>295.24</v>
      </c>
      <c r="F16" s="25">
        <v>9.2750000000000004</v>
      </c>
      <c r="G16" s="26">
        <f t="shared" si="1"/>
        <v>2.7383510000000002</v>
      </c>
      <c r="H16" s="20"/>
      <c r="I16" s="14"/>
      <c r="K16" s="9"/>
      <c r="L16" s="10"/>
      <c r="M16" s="9"/>
    </row>
    <row r="17" spans="1:13" ht="28.9" customHeight="1" x14ac:dyDescent="0.25">
      <c r="A17" s="13">
        <v>11</v>
      </c>
      <c r="B17" s="4" t="s">
        <v>22</v>
      </c>
      <c r="C17" s="5">
        <v>1950.8</v>
      </c>
      <c r="D17" s="6">
        <v>2229.04</v>
      </c>
      <c r="E17" s="3">
        <f t="shared" si="0"/>
        <v>278.24</v>
      </c>
      <c r="F17" s="25">
        <v>105.252</v>
      </c>
      <c r="G17" s="26">
        <f t="shared" si="1"/>
        <v>29.285316480000002</v>
      </c>
      <c r="H17" s="20"/>
      <c r="K17" s="9"/>
      <c r="L17" s="10"/>
      <c r="M17" s="9"/>
    </row>
    <row r="18" spans="1:13" ht="28.9" customHeight="1" x14ac:dyDescent="0.25">
      <c r="A18" s="13">
        <v>12</v>
      </c>
      <c r="B18" s="4" t="s">
        <v>8</v>
      </c>
      <c r="C18" s="5">
        <v>1950.8</v>
      </c>
      <c r="D18" s="6">
        <v>2340.04</v>
      </c>
      <c r="E18" s="3">
        <f t="shared" si="0"/>
        <v>389.24</v>
      </c>
      <c r="F18" s="25">
        <v>10.863</v>
      </c>
      <c r="G18" s="26">
        <f t="shared" si="1"/>
        <v>4.2283141200000003</v>
      </c>
      <c r="H18" s="15"/>
      <c r="K18" s="9"/>
      <c r="L18" s="10"/>
      <c r="M18" s="9"/>
    </row>
    <row r="19" spans="1:13" ht="28.9" customHeight="1" x14ac:dyDescent="0.25">
      <c r="A19" s="13">
        <v>13</v>
      </c>
      <c r="B19" s="4" t="s">
        <v>9</v>
      </c>
      <c r="C19" s="5">
        <v>1950.8</v>
      </c>
      <c r="D19" s="6">
        <v>2294.8199999999997</v>
      </c>
      <c r="E19" s="3">
        <f t="shared" si="0"/>
        <v>344.01999999999975</v>
      </c>
      <c r="F19" s="25">
        <v>13.831</v>
      </c>
      <c r="G19" s="26">
        <f t="shared" si="1"/>
        <v>4.7581406199999963</v>
      </c>
      <c r="H19" s="20"/>
      <c r="K19" s="9"/>
      <c r="L19" s="10"/>
      <c r="M19" s="9"/>
    </row>
    <row r="20" spans="1:13" ht="24.6" customHeight="1" x14ac:dyDescent="0.25">
      <c r="A20" s="13">
        <v>14</v>
      </c>
      <c r="B20" s="8" t="s">
        <v>11</v>
      </c>
      <c r="C20" s="8"/>
      <c r="D20" s="8"/>
      <c r="E20" s="8"/>
      <c r="F20" s="30">
        <f>SUM(F7:F19)</f>
        <v>5424.7790000000014</v>
      </c>
      <c r="G20" s="27">
        <v>2319.953</v>
      </c>
      <c r="H20" s="19"/>
      <c r="K20" s="9"/>
      <c r="L20" s="10"/>
      <c r="M20" s="9"/>
    </row>
    <row r="21" spans="1:13" x14ac:dyDescent="0.25">
      <c r="F21" s="22"/>
      <c r="G21" s="22"/>
      <c r="K21" s="9"/>
      <c r="L21" s="9"/>
      <c r="M21" s="9"/>
    </row>
    <row r="22" spans="1:13" x14ac:dyDescent="0.25">
      <c r="F22" s="29"/>
      <c r="G22" s="22"/>
    </row>
    <row r="23" spans="1:13" ht="39.6" customHeight="1" x14ac:dyDescent="0.25">
      <c r="B23" s="11" t="s">
        <v>18</v>
      </c>
      <c r="C23" s="32"/>
      <c r="D23" s="32"/>
      <c r="E23" s="11"/>
      <c r="F23" s="23"/>
      <c r="G23" s="31" t="s">
        <v>19</v>
      </c>
      <c r="I23" s="18"/>
    </row>
    <row r="24" spans="1:13" ht="48.6" customHeight="1" x14ac:dyDescent="0.25">
      <c r="B24" s="11" t="s">
        <v>12</v>
      </c>
      <c r="C24" s="33"/>
      <c r="D24" s="33"/>
      <c r="E24" s="11"/>
      <c r="F24" s="12"/>
      <c r="G24" s="21" t="s">
        <v>13</v>
      </c>
    </row>
    <row r="32" spans="1:13" x14ac:dyDescent="0.25">
      <c r="D32" s="14"/>
    </row>
    <row r="40" spans="2:6" x14ac:dyDescent="0.25">
      <c r="B40" s="1" t="s">
        <v>27</v>
      </c>
      <c r="C40" s="34"/>
      <c r="D40" s="34"/>
      <c r="E40" s="1" t="s">
        <v>28</v>
      </c>
      <c r="F40" s="35" t="s">
        <v>31</v>
      </c>
    </row>
    <row r="41" spans="2:6" x14ac:dyDescent="0.25">
      <c r="F41" s="22"/>
    </row>
    <row r="42" spans="2:6" x14ac:dyDescent="0.25">
      <c r="F42" s="22"/>
    </row>
    <row r="43" spans="2:6" x14ac:dyDescent="0.25">
      <c r="B43" s="1" t="s">
        <v>29</v>
      </c>
      <c r="C43" s="34"/>
      <c r="D43" s="34"/>
      <c r="E43" s="1" t="s">
        <v>30</v>
      </c>
      <c r="F43" s="35" t="s">
        <v>32</v>
      </c>
    </row>
  </sheetData>
  <mergeCells count="10">
    <mergeCell ref="F1:G1"/>
    <mergeCell ref="A4:A5"/>
    <mergeCell ref="A2:G2"/>
    <mergeCell ref="A3:G3"/>
    <mergeCell ref="C4:C5"/>
    <mergeCell ref="D4:D5"/>
    <mergeCell ref="B4:B5"/>
    <mergeCell ref="E4:E5"/>
    <mergeCell ref="F4:F5"/>
    <mergeCell ref="G4:G5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грудень2021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2022-06-02T05:30:20Z</cp:lastPrinted>
  <dcterms:created xsi:type="dcterms:W3CDTF">2015-06-05T18:19:34Z</dcterms:created>
  <dcterms:modified xsi:type="dcterms:W3CDTF">2022-06-02T05:30:25Z</dcterms:modified>
</cp:coreProperties>
</file>